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Октябрь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H65" i="1" s="1"/>
  <c r="G64" i="1"/>
  <c r="F64" i="1"/>
  <c r="H64" i="1" s="1"/>
  <c r="H63" i="1"/>
  <c r="E62" i="1"/>
  <c r="E61" i="1"/>
  <c r="H42" i="1"/>
  <c r="F37" i="1"/>
  <c r="F26" i="1"/>
  <c r="F25" i="1" s="1"/>
  <c r="E26" i="1"/>
  <c r="H30" i="1"/>
  <c r="H28" i="1"/>
  <c r="G26" i="1"/>
  <c r="G25" i="1"/>
  <c r="G14" i="1"/>
  <c r="F14" i="1"/>
  <c r="G66" i="1"/>
  <c r="F66" i="1"/>
  <c r="H66" i="1" s="1"/>
  <c r="H17" i="1"/>
  <c r="H16" i="1"/>
  <c r="H15" i="1"/>
  <c r="E14" i="1"/>
  <c r="E13" i="1"/>
  <c r="H62" i="1" l="1"/>
  <c r="H61" i="1" s="1"/>
  <c r="F13" i="1"/>
  <c r="F62" i="1"/>
  <c r="F61" i="1" s="1"/>
  <c r="H14" i="1"/>
  <c r="G13" i="1"/>
  <c r="G62" i="1"/>
  <c r="G61" i="1" s="1"/>
  <c r="E25" i="1"/>
  <c r="H26" i="1"/>
  <c r="H25" i="1" s="1"/>
  <c r="H18" i="1"/>
  <c r="H38" i="1"/>
  <c r="H37" i="1" s="1"/>
  <c r="H13" i="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<sst xmlns="http://schemas.openxmlformats.org/spreadsheetml/2006/main" count="60" uniqueCount="26">
  <si>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</si>
  <si>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</si>
  <si>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</si>
  <si>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</si>
  <si>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</si>
  <si>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</si>
  <si>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</si>
  <si>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</si>
  <si>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</si>
  <si>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</si>
  <si>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</si>
  <si>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</si>
  <si>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</si>
  <si>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</si>
  <si>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</si>
  <si>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</si>
  <si>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</si>
  <si>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</si>
  <si>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</si>
  <si>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</si>
  <si>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</si>
  <si>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</si>
  <si>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</si>
  <si>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</si>
  <si>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Октябрь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</si>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</sst>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54;&#1082;&#1090;&#1103;&#1073;&#1088;&#1100;%202021%20&#1075;&#1086;&#1076;&#1072;%20&#1070;&#1058;&#1069;&#1050;/&#1086;&#1090;&#1095;&#1105;&#1090;&#1099;/&#1054;&#1090;&#1095;&#1105;&#1090;&#1099;%2046&#1069;&#1057;%20&#1080;%2046&#1069;&#1069;/46&#1069;&#1057;%20&#1054;&#1082;&#1090;&#1103;&#1073;&#1088;&#110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0.42043000000000003</v>
      </c>
      <c r="F13" s="35">
        <f>SUM(F14:F18)</f>
        <v>3.893561</v>
      </c>
      <c r="G13" s="35">
        <f>SUM(G14:G18)</f>
        <v>3.1200049999999999</v>
      </c>
      <c r="H13" s="35">
        <f t="shared" ref="H13:H18" si="0">SUM(E13:G13)</f>
        <v>7.4339959999999996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0.42043000000000003</v>
      </c>
      <c r="F14" s="34">
        <f>F19-F16</f>
        <v>2.978631</v>
      </c>
      <c r="G14" s="34">
        <f>G19-G16</f>
        <v>0.23735200000000001</v>
      </c>
      <c r="H14" s="35">
        <f t="shared" si="0"/>
        <v>3.6364130000000001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0.68005899999999997</v>
      </c>
      <c r="G16" s="41">
        <v>0.15089599999999997</v>
      </c>
      <c r="H16" s="40">
        <f t="shared" si="0"/>
        <v>0.83095499999999989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0.234871</v>
      </c>
      <c r="G18" s="48">
        <v>2.731757</v>
      </c>
      <c r="H18" s="47">
        <f t="shared" si="0"/>
        <v>2.966628</v>
      </c>
    </row>
    <row r="19" spans="1:8" ht="16.5" x14ac:dyDescent="0.2">
      <c r="A19" s="49"/>
      <c r="B19" s="50"/>
      <c r="C19" s="51"/>
      <c r="D19" s="52"/>
      <c r="E19" s="53">
        <v>0.42043000000000003</v>
      </c>
      <c r="F19" s="53">
        <v>3.65869</v>
      </c>
      <c r="G19" s="53">
        <v>0.38824799999999998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0.62975499999999995</v>
      </c>
      <c r="G25" s="35">
        <f>G26</f>
        <v>0.15556999999999999</v>
      </c>
      <c r="H25" s="35">
        <f>SUM(H26:H30)</f>
        <v>1.7410420000000002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0.36750100000000002</v>
      </c>
      <c r="G26" s="41">
        <f>G32-G28</f>
        <v>0.15556999999999999</v>
      </c>
      <c r="H26" s="40">
        <f>D26+E26+F26+G26</f>
        <v>0.52307100000000006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0.26098899999999997</v>
      </c>
      <c r="G28" s="41">
        <v>3.9956000000000005E-2</v>
      </c>
      <c r="H28" s="40">
        <f>SUM(E28:G28)</f>
        <v>0.30094499999999996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1.2650000000000001E-3</v>
      </c>
      <c r="G30" s="41">
        <v>0.91576100000000005</v>
      </c>
      <c r="H30" s="40">
        <f>D30+E30+F30+G30</f>
        <v>0.91702600000000001</v>
      </c>
    </row>
    <row r="32" spans="1:8" x14ac:dyDescent="0.2">
      <c r="E32" s="58">
        <v>0</v>
      </c>
      <c r="F32" s="58">
        <v>0.62848999999999999</v>
      </c>
      <c r="G32" s="58">
        <v>0.19552600000000001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2.0786782384006037</v>
      </c>
      <c r="F61" s="64">
        <f>SUM(F62:F66)</f>
        <v>4.7923248693433562</v>
      </c>
      <c r="G61" s="64">
        <f>SUM(G62:G66)</f>
        <v>9.1320976885806306</v>
      </c>
      <c r="H61" s="64">
        <f>SUM(H62:H66)</f>
        <v>16.003100796324588</v>
      </c>
    </row>
    <row r="62" spans="5:8" s="59" customFormat="1" ht="16.5" hidden="1" thickBot="1" x14ac:dyDescent="0.25">
      <c r="E62" s="64">
        <f>E54/E46*E14</f>
        <v>2.0786782384006037</v>
      </c>
      <c r="F62" s="64">
        <f>F54/F46*F14</f>
        <v>2.5425865500983487</v>
      </c>
      <c r="G62" s="64">
        <f>G54/G46*G14</f>
        <v>0.67608872089098881</v>
      </c>
      <c r="H62" s="64">
        <f>SUM(E62:G62)</f>
        <v>5.2973535093899411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1.4930229314720815</v>
      </c>
      <c r="G64" s="64">
        <f>G56/G48*G16</f>
        <v>0.21179769570267126</v>
      </c>
      <c r="H64" s="64">
        <f>SUM(E64:G64)</f>
        <v>1.7048206271747528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0.7567153877729258</v>
      </c>
      <c r="G66" s="64">
        <f>G58/G50*G18</f>
        <v>8.2442112719869698</v>
      </c>
      <c r="H66" s="64">
        <f>SUM(E66:G66)</f>
        <v>9.0009266597598963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2021-11-12T10:46:36Z</dcterms:created>
  <dcterms:modified xsi:type="dcterms:W3CDTF">2021-11-12T10:47:15Z</dcterms:modified>
</cp:coreProperties>
</file>